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4EB6C2BC-7562-436B-A2B8-1D33F60A841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<sst xmlns="http://schemas.openxmlformats.org/spreadsheetml/2006/main" count="258" uniqueCount="92">
  <si>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</si>
  <si>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</si>
  <si>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</si>
  <si>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</si>
  <si>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</si>
  <si>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</si>
  <si>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</si>
  <si>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</si>
  <si>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</si>
  <si>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</si>
  <si>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</si>
  <si>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</si>
  <si>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</si>
  <si>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</si>
  <si>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</si>
  <si>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</si>
  <si>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</si>
  <si>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</si>
  <si>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</si>
  <si>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</si>
  <si>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</si>
  <si>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</si>
  <si>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</si>
  <si>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</si>
  <si>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</si>
  <si>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</si>
  <si>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</si>
  <si>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</si>
  <si>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</si>
  <si>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</si>
  <si>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</si>
  <si>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</si>
  <si>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</si>
  <si>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</si>
  <si>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</si>
  <si>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</si>
  <si>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</si>
  <si>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</si>
  <si>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</si>
  <si>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Васьковская СШ</t>
  </si>
  <si>
    <t>Мозалев А.И.</t>
  </si>
  <si>
    <t>гуляш из мяса ц/б</t>
  </si>
  <si>
    <t>макароны со сливочным маслом</t>
  </si>
  <si>
    <t>салат</t>
  </si>
  <si>
    <t>салат из моркови и свежей капусты</t>
  </si>
  <si>
    <t>сок фруктовый</t>
  </si>
  <si>
    <t>батон</t>
  </si>
  <si>
    <t>54-83</t>
  </si>
  <si>
    <t>запеканка твороженная с повидлом</t>
  </si>
  <si>
    <t>какао</t>
  </si>
  <si>
    <t>пшеничный батон</t>
  </si>
  <si>
    <t>яблоко</t>
  </si>
  <si>
    <t>100А30</t>
  </si>
  <si>
    <t>плов из мяма ц/б</t>
  </si>
  <si>
    <t>100-18-478</t>
  </si>
  <si>
    <t>салат из свеклы</t>
  </si>
  <si>
    <t>чай с лимоном</t>
  </si>
  <si>
    <t>100-17-49</t>
  </si>
  <si>
    <t>десерт</t>
  </si>
  <si>
    <t>кондитерские изделия</t>
  </si>
  <si>
    <t>каша геркулесовая молочная с маслом сливочным</t>
  </si>
  <si>
    <t xml:space="preserve">кофе на молоке </t>
  </si>
  <si>
    <t xml:space="preserve">бутерброд с сыром и маслом сливочным </t>
  </si>
  <si>
    <t xml:space="preserve">оладьи с повидлом </t>
  </si>
  <si>
    <t xml:space="preserve">компот из сухофруктов </t>
  </si>
  <si>
    <t xml:space="preserve">десерт </t>
  </si>
  <si>
    <t xml:space="preserve">кондитерские вафли </t>
  </si>
  <si>
    <t xml:space="preserve">капуста свежая тушеная </t>
  </si>
  <si>
    <t xml:space="preserve">катлета тушеная мясная </t>
  </si>
  <si>
    <t xml:space="preserve">рыба тушеная на пару </t>
  </si>
  <si>
    <t>картофельное пюре</t>
  </si>
  <si>
    <t>кисель</t>
  </si>
  <si>
    <t xml:space="preserve">салат из свежей капусты и моркови </t>
  </si>
  <si>
    <t>54-83-2020</t>
  </si>
  <si>
    <t>каша гречневая со сливочным маслом</t>
  </si>
  <si>
    <t>котлета мясная</t>
  </si>
  <si>
    <t>салат из моркови</t>
  </si>
  <si>
    <t>каша риовая молочная со сливочным маслом</t>
  </si>
  <si>
    <t>бутерброд  с сыром и сливочным маслом</t>
  </si>
  <si>
    <t>яйцо вареное</t>
  </si>
  <si>
    <t xml:space="preserve"> десерт</t>
  </si>
  <si>
    <t>директор</t>
  </si>
  <si>
    <t>жаркое по домашнему с мясом ц/б</t>
  </si>
  <si>
    <t>64-28М2020</t>
  </si>
  <si>
    <t>салат из свежей капусты и моркови</t>
  </si>
  <si>
    <t>54-83 2020</t>
  </si>
  <si>
    <t>компот из сухофруктов</t>
  </si>
  <si>
    <t>кондитерское печенье</t>
  </si>
  <si>
    <t>рис отварной cо сливочным маслом</t>
  </si>
  <si>
    <t>тефтели</t>
  </si>
  <si>
    <t>б/н</t>
  </si>
  <si>
    <t>батон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</si>
</sst>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214" sqref="K2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81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15.1</v>
      </c>
      <c r="H6" s="40">
        <v>5.9</v>
      </c>
      <c r="I6" s="40">
        <v>2</v>
      </c>
      <c r="J6" s="40">
        <v>176.75</v>
      </c>
      <c r="K6" s="41">
        <v>260</v>
      </c>
      <c r="L6" s="40">
        <v>38.74</v>
      </c>
    </row>
    <row r="7" spans="1:12" ht="14.4" x14ac:dyDescent="0.3">
      <c r="A7" s="23"/>
      <c r="B7" s="15"/>
      <c r="C7" s="11"/>
      <c r="D7" s="6" t="s">
        <v>29</v>
      </c>
      <c r="E7" s="42" t="s">
        <v>42</v>
      </c>
      <c r="F7" s="43">
        <v>150</v>
      </c>
      <c r="G7" s="43">
        <v>5.52</v>
      </c>
      <c r="H7" s="43">
        <v>5.2949999999999999</v>
      </c>
      <c r="I7" s="43">
        <v>35.325000000000003</v>
      </c>
      <c r="J7" s="43">
        <v>214.1</v>
      </c>
      <c r="K7" s="44">
        <v>295</v>
      </c>
      <c r="L7" s="43">
        <v>9.4700000000000006</v>
      </c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2</v>
      </c>
      <c r="H8" s="43">
        <v>0.2</v>
      </c>
      <c r="I8" s="43">
        <v>5.8</v>
      </c>
      <c r="J8" s="43">
        <v>116.19</v>
      </c>
      <c r="K8" s="44">
        <v>399</v>
      </c>
      <c r="L8" s="43">
        <v>12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3.06</v>
      </c>
      <c r="H9" s="43">
        <v>1.2</v>
      </c>
      <c r="I9" s="43">
        <v>19.899999999999999</v>
      </c>
      <c r="J9" s="43">
        <v>104.8</v>
      </c>
      <c r="K9" s="44">
        <v>125</v>
      </c>
      <c r="L9" s="43">
        <v>4.5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43</v>
      </c>
      <c r="E11" s="42" t="s">
        <v>44</v>
      </c>
      <c r="F11" s="43">
        <v>100</v>
      </c>
      <c r="G11" s="43">
        <v>1.26</v>
      </c>
      <c r="H11" s="43">
        <v>10.14</v>
      </c>
      <c r="I11" s="43">
        <v>8.32</v>
      </c>
      <c r="J11" s="43">
        <v>70.02</v>
      </c>
      <c r="K11" s="44" t="s">
        <v>47</v>
      </c>
      <c r="L11" s="43">
        <v>5.4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26.939999999999998</v>
      </c>
      <c r="H13" s="19">
        <f t="shared" si="0"/>
        <v>22.734999999999999</v>
      </c>
      <c r="I13" s="19">
        <f t="shared" si="0"/>
        <v>71.344999999999999</v>
      </c>
      <c r="J13" s="19">
        <f t="shared" si="0"/>
        <v>681.86</v>
      </c>
      <c r="K13" s="25"/>
      <c r="L13" s="19">
        <f t="shared" ref="L13" si="1">SUM(L6:L12)</f>
        <v>70.110000000000014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600</v>
      </c>
      <c r="G24" s="32">
        <f t="shared" ref="G24:J24" si="4">G13+G23</f>
        <v>26.939999999999998</v>
      </c>
      <c r="H24" s="32">
        <f t="shared" si="4"/>
        <v>22.734999999999999</v>
      </c>
      <c r="I24" s="32">
        <f t="shared" si="4"/>
        <v>71.344999999999999</v>
      </c>
      <c r="J24" s="32">
        <f t="shared" si="4"/>
        <v>681.86</v>
      </c>
      <c r="K24" s="32"/>
      <c r="L24" s="32">
        <f t="shared" ref="L24" si="5">L13+L23</f>
        <v>70.110000000000014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180</v>
      </c>
      <c r="G25" s="40">
        <v>11.3</v>
      </c>
      <c r="H25" s="40">
        <v>8.4</v>
      </c>
      <c r="I25" s="40">
        <v>24.8</v>
      </c>
      <c r="J25" s="40">
        <v>221.5</v>
      </c>
      <c r="K25" s="41">
        <v>185</v>
      </c>
      <c r="L25" s="40">
        <v>44.24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6.2</v>
      </c>
      <c r="H27" s="43">
        <v>6.4</v>
      </c>
      <c r="I27" s="43">
        <v>22.36</v>
      </c>
      <c r="J27" s="43">
        <v>169.82</v>
      </c>
      <c r="K27" s="44">
        <v>382</v>
      </c>
      <c r="L27" s="43">
        <v>9.1</v>
      </c>
    </row>
    <row r="28" spans="1:12" ht="14.4" x14ac:dyDescent="0.3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3.06</v>
      </c>
      <c r="H28" s="43">
        <v>1.2</v>
      </c>
      <c r="I28" s="43">
        <v>19.899999999999999</v>
      </c>
      <c r="J28" s="43">
        <v>104.8</v>
      </c>
      <c r="K28" s="44">
        <v>125</v>
      </c>
      <c r="L28" s="43">
        <v>4.5</v>
      </c>
    </row>
    <row r="29" spans="1:12" ht="14.4" x14ac:dyDescent="0.3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0.4</v>
      </c>
      <c r="H29" s="43">
        <v>0</v>
      </c>
      <c r="I29" s="43">
        <v>9.8000000000000007</v>
      </c>
      <c r="J29" s="43">
        <v>86</v>
      </c>
      <c r="K29" s="44" t="s">
        <v>52</v>
      </c>
      <c r="L29" s="43">
        <v>15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20.959999999999997</v>
      </c>
      <c r="H32" s="19">
        <f t="shared" ref="H32" si="7">SUM(H25:H31)</f>
        <v>16</v>
      </c>
      <c r="I32" s="19">
        <f t="shared" ref="I32" si="8">SUM(I25:I31)</f>
        <v>76.86</v>
      </c>
      <c r="J32" s="19">
        <f t="shared" ref="J32:L32" si="9">SUM(J25:J31)</f>
        <v>582.12</v>
      </c>
      <c r="K32" s="25"/>
      <c r="L32" s="19">
        <f t="shared" si="9"/>
        <v>72.84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530</v>
      </c>
      <c r="G43" s="32">
        <f t="shared" ref="G43" si="14">G32+G42</f>
        <v>20.959999999999997</v>
      </c>
      <c r="H43" s="32">
        <f t="shared" ref="H43" si="15">H32+H42</f>
        <v>16</v>
      </c>
      <c r="I43" s="32">
        <f t="shared" ref="I43" si="16">I32+I42</f>
        <v>76.86</v>
      </c>
      <c r="J43" s="32">
        <f t="shared" ref="J43:L43" si="17">J32+J42</f>
        <v>582.12</v>
      </c>
      <c r="K43" s="32"/>
      <c r="L43" s="32">
        <f t="shared" si="17"/>
        <v>72.84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210</v>
      </c>
      <c r="G44" s="40">
        <v>37.200000000000003</v>
      </c>
      <c r="H44" s="40">
        <v>45.33</v>
      </c>
      <c r="I44" s="40">
        <v>41.05</v>
      </c>
      <c r="J44" s="40">
        <v>747.09</v>
      </c>
      <c r="K44" s="41" t="s">
        <v>54</v>
      </c>
      <c r="L44" s="40">
        <v>42.17</v>
      </c>
    </row>
    <row r="45" spans="1:12" ht="14.4" x14ac:dyDescent="0.3">
      <c r="A45" s="23"/>
      <c r="B45" s="15"/>
      <c r="C45" s="11"/>
      <c r="D45" s="6" t="s">
        <v>43</v>
      </c>
      <c r="E45" s="42" t="s">
        <v>55</v>
      </c>
      <c r="F45" s="43">
        <v>100</v>
      </c>
      <c r="G45" s="43">
        <v>1.43</v>
      </c>
      <c r="H45" s="43">
        <v>5.09</v>
      </c>
      <c r="I45" s="43">
        <v>2.5</v>
      </c>
      <c r="J45" s="43">
        <v>75.349999999999994</v>
      </c>
      <c r="K45" s="44">
        <v>697</v>
      </c>
      <c r="L45" s="43">
        <v>6.89</v>
      </c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12</v>
      </c>
      <c r="H46" s="43">
        <v>4.0599999999999996</v>
      </c>
      <c r="I46" s="43">
        <v>12.9</v>
      </c>
      <c r="J46" s="43">
        <v>52.58</v>
      </c>
      <c r="K46" s="44" t="s">
        <v>57</v>
      </c>
      <c r="L46" s="43">
        <v>5.51</v>
      </c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3.06</v>
      </c>
      <c r="H47" s="43">
        <v>1.2</v>
      </c>
      <c r="I47" s="43">
        <v>19.899999999999999</v>
      </c>
      <c r="J47" s="43">
        <v>104</v>
      </c>
      <c r="K47" s="44">
        <v>125</v>
      </c>
      <c r="L47" s="43">
        <v>4.5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58</v>
      </c>
      <c r="E49" s="42" t="s">
        <v>59</v>
      </c>
      <c r="F49" s="43">
        <v>50</v>
      </c>
      <c r="G49" s="43">
        <v>7.4</v>
      </c>
      <c r="H49" s="43">
        <v>9.4</v>
      </c>
      <c r="I49" s="43">
        <v>73.099999999999994</v>
      </c>
      <c r="J49" s="43">
        <v>407</v>
      </c>
      <c r="K49" s="44">
        <v>609</v>
      </c>
      <c r="L49" s="43">
        <v>11.13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61.09</v>
      </c>
      <c r="H51" s="19">
        <f t="shared" ref="H51" si="19">SUM(H44:H50)</f>
        <v>65.080000000000013</v>
      </c>
      <c r="I51" s="19">
        <f t="shared" ref="I51" si="20">SUM(I44:I50)</f>
        <v>149.44999999999999</v>
      </c>
      <c r="J51" s="19">
        <f t="shared" ref="J51:L51" si="21">SUM(J44:J50)</f>
        <v>1386.02</v>
      </c>
      <c r="K51" s="25"/>
      <c r="L51" s="19">
        <f t="shared" si="21"/>
        <v>70.2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610</v>
      </c>
      <c r="G62" s="32">
        <f t="shared" ref="G62" si="26">G51+G61</f>
        <v>61.09</v>
      </c>
      <c r="H62" s="32">
        <f t="shared" ref="H62" si="27">H51+H61</f>
        <v>65.080000000000013</v>
      </c>
      <c r="I62" s="32">
        <f t="shared" ref="I62" si="28">I51+I61</f>
        <v>149.44999999999999</v>
      </c>
      <c r="J62" s="32">
        <f t="shared" ref="J62:L62" si="29">J51+J61</f>
        <v>1386.02</v>
      </c>
      <c r="K62" s="32"/>
      <c r="L62" s="32">
        <f t="shared" si="29"/>
        <v>70.2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200</v>
      </c>
      <c r="G63" s="40">
        <v>6.66</v>
      </c>
      <c r="H63" s="40">
        <v>11</v>
      </c>
      <c r="I63" s="40">
        <v>22.6</v>
      </c>
      <c r="J63" s="40">
        <v>216.4</v>
      </c>
      <c r="K63" s="41">
        <v>189</v>
      </c>
      <c r="L63" s="40">
        <v>19.47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4.5199999999999996</v>
      </c>
      <c r="H65" s="43">
        <v>3.1</v>
      </c>
      <c r="I65" s="43">
        <v>21.2</v>
      </c>
      <c r="J65" s="43">
        <v>145</v>
      </c>
      <c r="K65" s="44">
        <v>288</v>
      </c>
      <c r="L65" s="43">
        <v>8.16</v>
      </c>
    </row>
    <row r="66" spans="1:12" ht="14.4" x14ac:dyDescent="0.3">
      <c r="A66" s="23"/>
      <c r="B66" s="15"/>
      <c r="C66" s="11"/>
      <c r="D66" s="7" t="s">
        <v>23</v>
      </c>
      <c r="E66" s="42" t="s">
        <v>62</v>
      </c>
      <c r="F66" s="43">
        <v>60</v>
      </c>
      <c r="G66" s="43">
        <v>4.28</v>
      </c>
      <c r="H66" s="43">
        <v>5.12</v>
      </c>
      <c r="I66" s="43">
        <v>15.31</v>
      </c>
      <c r="J66" s="43">
        <v>187.9</v>
      </c>
      <c r="K66" s="44">
        <v>3</v>
      </c>
      <c r="L66" s="43">
        <v>22.68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58</v>
      </c>
      <c r="E68" s="42" t="s">
        <v>63</v>
      </c>
      <c r="F68" s="43">
        <v>180</v>
      </c>
      <c r="G68" s="43">
        <v>12.8</v>
      </c>
      <c r="H68" s="43">
        <v>13.1</v>
      </c>
      <c r="I68" s="43">
        <v>76.3</v>
      </c>
      <c r="J68" s="43">
        <v>474</v>
      </c>
      <c r="K68" s="44">
        <v>401</v>
      </c>
      <c r="L68" s="43">
        <v>16.8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28.26</v>
      </c>
      <c r="H70" s="19">
        <f t="shared" ref="H70" si="31">SUM(H63:H69)</f>
        <v>32.32</v>
      </c>
      <c r="I70" s="19">
        <f t="shared" ref="I70" si="32">SUM(I63:I69)</f>
        <v>135.41</v>
      </c>
      <c r="J70" s="19">
        <f t="shared" ref="J70:L70" si="33">SUM(J63:J69)</f>
        <v>1023.3</v>
      </c>
      <c r="K70" s="25"/>
      <c r="L70" s="19">
        <f t="shared" si="33"/>
        <v>67.11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640</v>
      </c>
      <c r="G81" s="32">
        <f t="shared" ref="G81" si="38">G70+G80</f>
        <v>28.26</v>
      </c>
      <c r="H81" s="32">
        <f t="shared" ref="H81" si="39">H70+H80</f>
        <v>32.32</v>
      </c>
      <c r="I81" s="32">
        <f t="shared" ref="I81" si="40">I70+I80</f>
        <v>135.41</v>
      </c>
      <c r="J81" s="32">
        <f t="shared" ref="J81:L81" si="41">J70+J80</f>
        <v>1023.3</v>
      </c>
      <c r="K81" s="32"/>
      <c r="L81" s="32">
        <f t="shared" si="41"/>
        <v>67.11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150</v>
      </c>
      <c r="G82" s="40">
        <v>11</v>
      </c>
      <c r="H82" s="40">
        <v>6.72</v>
      </c>
      <c r="I82" s="40">
        <v>6.98</v>
      </c>
      <c r="J82" s="40">
        <v>119.7</v>
      </c>
      <c r="K82" s="41">
        <v>10018178</v>
      </c>
      <c r="L82" s="40">
        <v>12.41</v>
      </c>
    </row>
    <row r="83" spans="1:12" ht="14.4" x14ac:dyDescent="0.3">
      <c r="A83" s="23"/>
      <c r="B83" s="15"/>
      <c r="C83" s="11"/>
      <c r="D83" s="6"/>
      <c r="E83" s="42" t="s">
        <v>68</v>
      </c>
      <c r="F83" s="43">
        <v>80</v>
      </c>
      <c r="G83" s="43">
        <v>10.68</v>
      </c>
      <c r="H83" s="43">
        <v>11.72</v>
      </c>
      <c r="I83" s="43">
        <v>5.74</v>
      </c>
      <c r="J83" s="43">
        <v>176.75</v>
      </c>
      <c r="K83" s="44">
        <v>280</v>
      </c>
      <c r="L83" s="43">
        <v>33.89</v>
      </c>
    </row>
    <row r="84" spans="1:12" ht="14.4" x14ac:dyDescent="0.3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1.04</v>
      </c>
      <c r="H84" s="43">
        <v>0</v>
      </c>
      <c r="I84" s="43">
        <v>26.96</v>
      </c>
      <c r="J84" s="43">
        <v>107.44</v>
      </c>
      <c r="K84" s="44">
        <v>1001744</v>
      </c>
      <c r="L84" s="43">
        <v>5.83</v>
      </c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3.06</v>
      </c>
      <c r="H85" s="43">
        <v>1.2</v>
      </c>
      <c r="I85" s="43">
        <v>19.899999999999999</v>
      </c>
      <c r="J85" s="43">
        <v>104.8</v>
      </c>
      <c r="K85" s="44">
        <v>125</v>
      </c>
      <c r="L85" s="43">
        <v>4.5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65</v>
      </c>
      <c r="E87" s="42" t="s">
        <v>66</v>
      </c>
      <c r="F87" s="43">
        <v>100</v>
      </c>
      <c r="G87" s="43">
        <v>3.9</v>
      </c>
      <c r="H87" s="43">
        <v>30.6</v>
      </c>
      <c r="I87" s="43">
        <v>62.5</v>
      </c>
      <c r="J87" s="43">
        <v>542</v>
      </c>
      <c r="K87" s="44"/>
      <c r="L87" s="43">
        <v>13.48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29.679999999999996</v>
      </c>
      <c r="H89" s="19">
        <f t="shared" ref="H89" si="43">SUM(H82:H88)</f>
        <v>50.24</v>
      </c>
      <c r="I89" s="19">
        <f t="shared" ref="I89" si="44">SUM(I82:I88)</f>
        <v>122.08</v>
      </c>
      <c r="J89" s="19">
        <f t="shared" ref="J89:L89" si="45">SUM(J82:J88)</f>
        <v>1050.69</v>
      </c>
      <c r="K89" s="25"/>
      <c r="L89" s="19">
        <f t="shared" si="45"/>
        <v>70.11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580</v>
      </c>
      <c r="G100" s="32">
        <f t="shared" ref="G100" si="50">G89+G99</f>
        <v>29.679999999999996</v>
      </c>
      <c r="H100" s="32">
        <f t="shared" ref="H100" si="51">H89+H99</f>
        <v>50.24</v>
      </c>
      <c r="I100" s="32">
        <f t="shared" ref="I100" si="52">I89+I99</f>
        <v>122.08</v>
      </c>
      <c r="J100" s="32">
        <f t="shared" ref="J100:L100" si="53">J89+J99</f>
        <v>1050.69</v>
      </c>
      <c r="K100" s="32"/>
      <c r="L100" s="32">
        <f t="shared" si="53"/>
        <v>70.11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100</v>
      </c>
      <c r="G101" s="40">
        <v>14.52</v>
      </c>
      <c r="H101" s="40">
        <v>13.47</v>
      </c>
      <c r="I101" s="40">
        <v>5.61</v>
      </c>
      <c r="J101" s="40">
        <v>205.32</v>
      </c>
      <c r="K101" s="41">
        <v>229</v>
      </c>
      <c r="L101" s="40">
        <v>27.01</v>
      </c>
    </row>
    <row r="102" spans="1:12" ht="14.4" x14ac:dyDescent="0.3">
      <c r="A102" s="23"/>
      <c r="B102" s="15"/>
      <c r="C102" s="11"/>
      <c r="D102" s="6"/>
      <c r="E102" s="42" t="s">
        <v>70</v>
      </c>
      <c r="F102" s="43">
        <v>150</v>
      </c>
      <c r="G102" s="43">
        <v>3.26</v>
      </c>
      <c r="H102" s="43">
        <v>4.76</v>
      </c>
      <c r="I102" s="43">
        <v>8.0399999999999991</v>
      </c>
      <c r="J102" s="43">
        <v>123.9</v>
      </c>
      <c r="K102" s="44">
        <v>1001718</v>
      </c>
      <c r="L102" s="43">
        <v>26.61</v>
      </c>
    </row>
    <row r="103" spans="1:12" ht="14.4" x14ac:dyDescent="0.3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1.36</v>
      </c>
      <c r="H103" s="43">
        <v>0</v>
      </c>
      <c r="I103" s="43">
        <v>29.02</v>
      </c>
      <c r="J103" s="43">
        <v>116.19</v>
      </c>
      <c r="K103" s="44">
        <v>358</v>
      </c>
      <c r="L103" s="43">
        <v>6.01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3.06</v>
      </c>
      <c r="H104" s="43">
        <v>1.2</v>
      </c>
      <c r="I104" s="43">
        <v>19.899999999999999</v>
      </c>
      <c r="J104" s="43">
        <v>104.8</v>
      </c>
      <c r="K104" s="44">
        <v>125</v>
      </c>
      <c r="L104" s="43">
        <v>4.5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6.4" x14ac:dyDescent="0.3">
      <c r="A106" s="23"/>
      <c r="B106" s="15"/>
      <c r="C106" s="11"/>
      <c r="D106" s="6" t="s">
        <v>29</v>
      </c>
      <c r="E106" s="42" t="s">
        <v>72</v>
      </c>
      <c r="F106" s="43">
        <v>100</v>
      </c>
      <c r="G106" s="43">
        <v>0.84</v>
      </c>
      <c r="H106" s="43">
        <v>5.0599999999999996</v>
      </c>
      <c r="I106" s="43">
        <v>5.32</v>
      </c>
      <c r="J106" s="43">
        <v>70.02</v>
      </c>
      <c r="K106" s="44" t="s">
        <v>73</v>
      </c>
      <c r="L106" s="43">
        <v>6.4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23.04</v>
      </c>
      <c r="H108" s="19">
        <f t="shared" si="54"/>
        <v>24.49</v>
      </c>
      <c r="I108" s="19">
        <f t="shared" si="54"/>
        <v>67.89</v>
      </c>
      <c r="J108" s="19">
        <f t="shared" si="54"/>
        <v>620.23</v>
      </c>
      <c r="K108" s="25"/>
      <c r="L108" s="19">
        <f t="shared" ref="L108" si="55">SUM(L101:L107)</f>
        <v>70.53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600</v>
      </c>
      <c r="G119" s="32">
        <f t="shared" ref="G119" si="58">G108+G118</f>
        <v>23.04</v>
      </c>
      <c r="H119" s="32">
        <f t="shared" ref="H119" si="59">H108+H118</f>
        <v>24.49</v>
      </c>
      <c r="I119" s="32">
        <f t="shared" ref="I119" si="60">I108+I118</f>
        <v>67.89</v>
      </c>
      <c r="J119" s="32">
        <f t="shared" ref="J119:L119" si="61">J108+J118</f>
        <v>620.23</v>
      </c>
      <c r="K119" s="32"/>
      <c r="L119" s="32">
        <f t="shared" si="61"/>
        <v>70.53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150</v>
      </c>
      <c r="G120" s="40">
        <v>8.5</v>
      </c>
      <c r="H120" s="40">
        <v>7.2</v>
      </c>
      <c r="I120" s="40">
        <v>41.2</v>
      </c>
      <c r="J120" s="40">
        <v>270.5</v>
      </c>
      <c r="K120" s="41">
        <v>56</v>
      </c>
      <c r="L120" s="40">
        <v>19.57</v>
      </c>
    </row>
    <row r="121" spans="1:12" ht="14.4" x14ac:dyDescent="0.3">
      <c r="A121" s="14"/>
      <c r="B121" s="15"/>
      <c r="C121" s="11"/>
      <c r="D121" s="6" t="s">
        <v>29</v>
      </c>
      <c r="E121" s="42" t="s">
        <v>75</v>
      </c>
      <c r="F121" s="43">
        <v>80</v>
      </c>
      <c r="G121" s="43">
        <v>17.2</v>
      </c>
      <c r="H121" s="43">
        <v>15.6</v>
      </c>
      <c r="I121" s="43">
        <v>0.2</v>
      </c>
      <c r="J121" s="43">
        <v>209</v>
      </c>
      <c r="K121" s="44">
        <v>280</v>
      </c>
      <c r="L121" s="43">
        <v>34.07</v>
      </c>
    </row>
    <row r="122" spans="1:12" ht="14.4" x14ac:dyDescent="0.3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12</v>
      </c>
      <c r="H122" s="43">
        <v>4.0599999999999996</v>
      </c>
      <c r="I122" s="43">
        <v>12.9</v>
      </c>
      <c r="J122" s="43">
        <v>52.58</v>
      </c>
      <c r="K122" s="44">
        <v>1001749</v>
      </c>
      <c r="L122" s="43">
        <v>5.51</v>
      </c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3.06</v>
      </c>
      <c r="H123" s="43">
        <v>1.2</v>
      </c>
      <c r="I123" s="43">
        <v>19.899999999999999</v>
      </c>
      <c r="J123" s="43">
        <v>104.8</v>
      </c>
      <c r="K123" s="44">
        <v>125</v>
      </c>
      <c r="L123" s="43">
        <v>4.5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76</v>
      </c>
      <c r="F125" s="43">
        <v>100</v>
      </c>
      <c r="G125" s="43">
        <v>1.21</v>
      </c>
      <c r="H125" s="43">
        <v>7.09</v>
      </c>
      <c r="I125" s="43">
        <v>9.69</v>
      </c>
      <c r="J125" s="43">
        <v>105.92</v>
      </c>
      <c r="K125" s="44">
        <v>41</v>
      </c>
      <c r="L125" s="43">
        <v>6.38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41.970000000000006</v>
      </c>
      <c r="H127" s="19">
        <f t="shared" si="62"/>
        <v>35.15</v>
      </c>
      <c r="I127" s="19">
        <f t="shared" si="62"/>
        <v>83.89</v>
      </c>
      <c r="J127" s="19">
        <f t="shared" si="62"/>
        <v>742.8</v>
      </c>
      <c r="K127" s="25"/>
      <c r="L127" s="19">
        <f t="shared" ref="L127" si="63">SUM(L120:L126)</f>
        <v>70.03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580</v>
      </c>
      <c r="G138" s="32">
        <f t="shared" ref="G138" si="66">G127+G137</f>
        <v>41.970000000000006</v>
      </c>
      <c r="H138" s="32">
        <f t="shared" ref="H138" si="67">H127+H137</f>
        <v>35.15</v>
      </c>
      <c r="I138" s="32">
        <f t="shared" ref="I138" si="68">I127+I137</f>
        <v>83.89</v>
      </c>
      <c r="J138" s="32">
        <f t="shared" ref="J138:L138" si="69">J127+J137</f>
        <v>742.8</v>
      </c>
      <c r="K138" s="32"/>
      <c r="L138" s="32">
        <f t="shared" si="69"/>
        <v>70.03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</v>
      </c>
      <c r="G139" s="40">
        <v>6.04</v>
      </c>
      <c r="H139" s="40">
        <v>9.9600000000000009</v>
      </c>
      <c r="I139" s="40">
        <v>31.32</v>
      </c>
      <c r="J139" s="40">
        <v>239.34</v>
      </c>
      <c r="K139" s="41">
        <v>102774</v>
      </c>
      <c r="L139" s="40">
        <v>17.350000000000001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6.2</v>
      </c>
      <c r="H141" s="43">
        <v>6.4</v>
      </c>
      <c r="I141" s="43">
        <v>22.36</v>
      </c>
      <c r="J141" s="43">
        <v>169.82</v>
      </c>
      <c r="K141" s="44">
        <v>382</v>
      </c>
      <c r="L141" s="43">
        <v>9.52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78</v>
      </c>
      <c r="F142" s="43">
        <v>70</v>
      </c>
      <c r="G142" s="43">
        <v>4.28</v>
      </c>
      <c r="H142" s="43">
        <v>5.12</v>
      </c>
      <c r="I142" s="43">
        <v>15.31</v>
      </c>
      <c r="J142" s="43">
        <v>187.9</v>
      </c>
      <c r="K142" s="44">
        <v>3</v>
      </c>
      <c r="L142" s="43">
        <v>22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29</v>
      </c>
      <c r="E144" s="42" t="s">
        <v>79</v>
      </c>
      <c r="F144" s="43">
        <v>30</v>
      </c>
      <c r="G144" s="43">
        <v>6</v>
      </c>
      <c r="H144" s="43">
        <v>5.5</v>
      </c>
      <c r="I144" s="43">
        <v>0.3</v>
      </c>
      <c r="J144" s="43">
        <v>78</v>
      </c>
      <c r="K144" s="44">
        <v>19555</v>
      </c>
      <c r="L144" s="43">
        <v>9.34</v>
      </c>
    </row>
    <row r="145" spans="1:12" ht="14.4" x14ac:dyDescent="0.3">
      <c r="A145" s="23"/>
      <c r="B145" s="15"/>
      <c r="C145" s="11"/>
      <c r="D145" s="6" t="s">
        <v>80</v>
      </c>
      <c r="E145" s="42" t="s">
        <v>45</v>
      </c>
      <c r="F145" s="43">
        <v>200</v>
      </c>
      <c r="G145" s="43">
        <v>0.3</v>
      </c>
      <c r="H145" s="43">
        <v>0</v>
      </c>
      <c r="I145" s="43">
        <v>16.5</v>
      </c>
      <c r="J145" s="43">
        <v>68</v>
      </c>
      <c r="K145" s="44">
        <v>399</v>
      </c>
      <c r="L145" s="43">
        <v>12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22.82</v>
      </c>
      <c r="H146" s="19">
        <f t="shared" si="70"/>
        <v>26.98</v>
      </c>
      <c r="I146" s="19">
        <f t="shared" si="70"/>
        <v>85.789999999999992</v>
      </c>
      <c r="J146" s="19">
        <f t="shared" si="70"/>
        <v>743.06</v>
      </c>
      <c r="K146" s="25"/>
      <c r="L146" s="19">
        <f t="shared" ref="L146" si="71">SUM(L139:L145)</f>
        <v>70.210000000000008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700</v>
      </c>
      <c r="G157" s="32">
        <f t="shared" ref="G157" si="74">G146+G156</f>
        <v>22.82</v>
      </c>
      <c r="H157" s="32">
        <f t="shared" ref="H157" si="75">H146+H156</f>
        <v>26.98</v>
      </c>
      <c r="I157" s="32">
        <f t="shared" ref="I157" si="76">I146+I156</f>
        <v>85.789999999999992</v>
      </c>
      <c r="J157" s="32">
        <f t="shared" ref="J157:L157" si="77">J146+J156</f>
        <v>743.06</v>
      </c>
      <c r="K157" s="32"/>
      <c r="L157" s="32">
        <f t="shared" si="77"/>
        <v>70.210000000000008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210</v>
      </c>
      <c r="G158" s="40">
        <v>10.6</v>
      </c>
      <c r="H158" s="40">
        <v>10.87</v>
      </c>
      <c r="I158" s="40">
        <v>19.100000000000001</v>
      </c>
      <c r="J158" s="40">
        <v>243.5</v>
      </c>
      <c r="K158" s="41" t="s">
        <v>83</v>
      </c>
      <c r="L158" s="40">
        <v>44.2</v>
      </c>
    </row>
    <row r="159" spans="1:12" ht="26.4" x14ac:dyDescent="0.3">
      <c r="A159" s="23"/>
      <c r="B159" s="15"/>
      <c r="C159" s="11"/>
      <c r="D159" s="6" t="s">
        <v>29</v>
      </c>
      <c r="E159" s="42" t="s">
        <v>84</v>
      </c>
      <c r="F159" s="43">
        <v>100</v>
      </c>
      <c r="G159" s="43">
        <v>0.84</v>
      </c>
      <c r="H159" s="43">
        <v>5.0599999999999996</v>
      </c>
      <c r="I159" s="43">
        <v>5.32</v>
      </c>
      <c r="J159" s="43">
        <v>70.02</v>
      </c>
      <c r="K159" s="44" t="s">
        <v>85</v>
      </c>
      <c r="L159" s="43">
        <v>5.4</v>
      </c>
    </row>
    <row r="160" spans="1:12" ht="14.4" x14ac:dyDescent="0.3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1.04</v>
      </c>
      <c r="H160" s="43">
        <v>0</v>
      </c>
      <c r="I160" s="43">
        <v>26.96</v>
      </c>
      <c r="J160" s="43">
        <v>107.44</v>
      </c>
      <c r="K160" s="44">
        <v>1001744</v>
      </c>
      <c r="L160" s="43">
        <v>5.83</v>
      </c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3.06</v>
      </c>
      <c r="H161" s="43">
        <v>1.2</v>
      </c>
      <c r="I161" s="43">
        <v>19.899999999999999</v>
      </c>
      <c r="J161" s="43">
        <v>104.8</v>
      </c>
      <c r="K161" s="44">
        <v>125</v>
      </c>
      <c r="L161" s="43">
        <v>4.5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58</v>
      </c>
      <c r="E163" s="42" t="s">
        <v>87</v>
      </c>
      <c r="F163" s="43">
        <v>50</v>
      </c>
      <c r="G163" s="43">
        <v>7.4</v>
      </c>
      <c r="H163" s="43">
        <v>9.4</v>
      </c>
      <c r="I163" s="43">
        <v>73.099999999999994</v>
      </c>
      <c r="J163" s="43">
        <v>407</v>
      </c>
      <c r="K163" s="44">
        <v>609</v>
      </c>
      <c r="L163" s="43">
        <v>12.18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22.94</v>
      </c>
      <c r="H165" s="19">
        <f t="shared" si="78"/>
        <v>26.53</v>
      </c>
      <c r="I165" s="19">
        <f t="shared" si="78"/>
        <v>144.38</v>
      </c>
      <c r="J165" s="19">
        <f t="shared" si="78"/>
        <v>932.76</v>
      </c>
      <c r="K165" s="25"/>
      <c r="L165" s="19">
        <f t="shared" ref="L165" si="79">SUM(L158:L164)</f>
        <v>72.11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610</v>
      </c>
      <c r="G176" s="32">
        <f t="shared" ref="G176" si="82">G165+G175</f>
        <v>22.94</v>
      </c>
      <c r="H176" s="32">
        <f t="shared" ref="H176" si="83">H165+H175</f>
        <v>26.53</v>
      </c>
      <c r="I176" s="32">
        <f t="shared" ref="I176" si="84">I165+I175</f>
        <v>144.38</v>
      </c>
      <c r="J176" s="32">
        <f t="shared" ref="J176:L176" si="85">J165+J175</f>
        <v>932.76</v>
      </c>
      <c r="K176" s="32"/>
      <c r="L176" s="32">
        <f t="shared" si="85"/>
        <v>72.11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150</v>
      </c>
      <c r="G177" s="40">
        <v>3.8849999999999998</v>
      </c>
      <c r="H177" s="40">
        <v>5.085</v>
      </c>
      <c r="I177" s="40">
        <v>37.770000000000003</v>
      </c>
      <c r="J177" s="40">
        <v>225.18</v>
      </c>
      <c r="K177" s="41">
        <v>100173243</v>
      </c>
      <c r="L177" s="40">
        <v>10.54</v>
      </c>
    </row>
    <row r="178" spans="1:12" ht="14.4" x14ac:dyDescent="0.3">
      <c r="A178" s="23"/>
      <c r="B178" s="15"/>
      <c r="C178" s="11"/>
      <c r="D178" s="6" t="s">
        <v>29</v>
      </c>
      <c r="E178" s="42" t="s">
        <v>89</v>
      </c>
      <c r="F178" s="43">
        <v>90</v>
      </c>
      <c r="G178" s="43">
        <v>9.16</v>
      </c>
      <c r="H178" s="43">
        <v>13.53</v>
      </c>
      <c r="I178" s="43">
        <v>9.44</v>
      </c>
      <c r="J178" s="43">
        <v>196.44</v>
      </c>
      <c r="K178" s="44" t="s">
        <v>90</v>
      </c>
      <c r="L178" s="43">
        <v>33.5</v>
      </c>
    </row>
    <row r="179" spans="1:12" ht="14.4" x14ac:dyDescent="0.3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1.36</v>
      </c>
      <c r="H179" s="43">
        <v>0</v>
      </c>
      <c r="I179" s="43">
        <v>29.02</v>
      </c>
      <c r="J179" s="43">
        <v>116.19</v>
      </c>
      <c r="K179" s="44">
        <v>358</v>
      </c>
      <c r="L179" s="43">
        <v>6.01</v>
      </c>
    </row>
    <row r="180" spans="1:12" ht="14.4" x14ac:dyDescent="0.3">
      <c r="A180" s="23"/>
      <c r="B180" s="15"/>
      <c r="C180" s="11"/>
      <c r="D180" s="7" t="s">
        <v>23</v>
      </c>
      <c r="E180" s="42" t="s">
        <v>91</v>
      </c>
      <c r="F180" s="43">
        <v>70</v>
      </c>
      <c r="G180" s="43">
        <v>4.28</v>
      </c>
      <c r="H180" s="43">
        <v>5.12</v>
      </c>
      <c r="I180" s="43">
        <v>15.51</v>
      </c>
      <c r="J180" s="43">
        <v>187.9</v>
      </c>
      <c r="K180" s="44">
        <v>8</v>
      </c>
      <c r="L180" s="43">
        <v>9.4</v>
      </c>
    </row>
    <row r="181" spans="1:12" ht="14.4" x14ac:dyDescent="0.3">
      <c r="A181" s="23"/>
      <c r="B181" s="15"/>
      <c r="C181" s="11"/>
      <c r="D181" s="7" t="s">
        <v>24</v>
      </c>
      <c r="E181" s="42" t="s">
        <v>51</v>
      </c>
      <c r="F181" s="43">
        <v>50</v>
      </c>
      <c r="G181" s="43">
        <v>0.4</v>
      </c>
      <c r="H181" s="43">
        <v>0</v>
      </c>
      <c r="I181" s="43">
        <v>9.8000000000000007</v>
      </c>
      <c r="J181" s="43">
        <v>86</v>
      </c>
      <c r="K181" s="44">
        <v>1001730</v>
      </c>
      <c r="L181" s="43">
        <v>8</v>
      </c>
    </row>
    <row r="182" spans="1:12" ht="14.4" x14ac:dyDescent="0.3">
      <c r="A182" s="23"/>
      <c r="B182" s="15"/>
      <c r="C182" s="11"/>
      <c r="D182" s="6" t="s">
        <v>43</v>
      </c>
      <c r="E182" s="42" t="s">
        <v>55</v>
      </c>
      <c r="F182" s="43">
        <v>100</v>
      </c>
      <c r="G182" s="43">
        <v>1.43</v>
      </c>
      <c r="H182" s="43">
        <v>5.09</v>
      </c>
      <c r="I182" s="43">
        <v>9.5</v>
      </c>
      <c r="J182" s="43">
        <v>75.349999999999994</v>
      </c>
      <c r="K182" s="44">
        <v>697</v>
      </c>
      <c r="L182" s="43">
        <v>3.11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20.514999999999997</v>
      </c>
      <c r="H184" s="19">
        <f t="shared" si="86"/>
        <v>28.824999999999999</v>
      </c>
      <c r="I184" s="19">
        <f t="shared" si="86"/>
        <v>111.04</v>
      </c>
      <c r="J184" s="19">
        <f t="shared" si="86"/>
        <v>887.06</v>
      </c>
      <c r="K184" s="25"/>
      <c r="L184" s="19">
        <f t="shared" ref="L184" si="87">SUM(L177:L183)</f>
        <v>70.559999999999988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660</v>
      </c>
      <c r="G195" s="32">
        <f t="shared" ref="G195" si="90">G184+G194</f>
        <v>20.514999999999997</v>
      </c>
      <c r="H195" s="32">
        <f t="shared" ref="H195" si="91">H184+H194</f>
        <v>28.824999999999999</v>
      </c>
      <c r="I195" s="32">
        <f t="shared" ref="I195" si="92">I184+I194</f>
        <v>111.04</v>
      </c>
      <c r="J195" s="32">
        <f t="shared" ref="J195:L195" si="93">J184+J194</f>
        <v>887.06</v>
      </c>
      <c r="K195" s="32"/>
      <c r="L195" s="32">
        <f t="shared" si="93"/>
        <v>70.559999999999988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29.821499999999997</v>
      </c>
      <c r="H196" s="34">
        <f t="shared" si="94"/>
        <v>32.835000000000008</v>
      </c>
      <c r="I196" s="34">
        <f t="shared" si="94"/>
        <v>104.8135</v>
      </c>
      <c r="J196" s="34">
        <f t="shared" si="94"/>
        <v>864.99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70.381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Molchanov Stas</cp:lastModifiedBy>
  <cp:lastPrinted>2023-10-26T08:44:46Z</cp:lastPrinted>
  <dcterms:created xsi:type="dcterms:W3CDTF">2022-05-16T14:23:56Z</dcterms:created>
  <dcterms:modified xsi:type="dcterms:W3CDTF">2023-10-26T08:44:50Z</dcterms:modified>
</cp:coreProperties>
</file>